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2-Services_Administratifs\1-Commun\Accueil_Siege\Maquettes et Tableaux divers\FRAIS\FRAIS DEPLACEMENTS\"/>
    </mc:Choice>
  </mc:AlternateContent>
  <bookViews>
    <workbookView xWindow="-120" yWindow="-120" windowWidth="25440" windowHeight="15390"/>
  </bookViews>
  <sheets>
    <sheet name="Feuil1" sheetId="1" r:id="rId1"/>
    <sheet name="Feuil2" sheetId="2" r:id="rId2"/>
  </sheets>
  <definedNames>
    <definedName name="_xlnm.Print_Area" localSheetId="0">Feuil1!$A$1:$K$33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E28" i="1" l="1"/>
  <c r="J9" i="1" l="1"/>
  <c r="B28" i="1" l="1"/>
  <c r="I27" i="1"/>
  <c r="H27" i="1"/>
  <c r="G27" i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J10" i="1"/>
  <c r="K10" i="1" s="1"/>
  <c r="F27" i="1"/>
  <c r="K9" i="1"/>
  <c r="J27" i="1" l="1"/>
  <c r="K28" i="1" s="1"/>
  <c r="K11" i="1"/>
  <c r="K27" i="1" s="1"/>
</calcChain>
</file>

<file path=xl/sharedStrings.xml><?xml version="1.0" encoding="utf-8"?>
<sst xmlns="http://schemas.openxmlformats.org/spreadsheetml/2006/main" count="47" uniqueCount="45">
  <si>
    <t>FRAIS DE DEPLACEMENT</t>
  </si>
  <si>
    <t>Fiche de liaison N° 1</t>
  </si>
  <si>
    <t>Pôle :</t>
  </si>
  <si>
    <t>Page N° :</t>
  </si>
  <si>
    <t>Centre :</t>
  </si>
  <si>
    <t>N° centre</t>
  </si>
  <si>
    <t>Nom :</t>
  </si>
  <si>
    <t>Mois de :</t>
  </si>
  <si>
    <t>Dates</t>
  </si>
  <si>
    <t>Kms</t>
  </si>
  <si>
    <t>Destination</t>
  </si>
  <si>
    <t>Objets - Rendez-vous</t>
  </si>
  <si>
    <t>Frais de train et</t>
  </si>
  <si>
    <t>Frais de</t>
  </si>
  <si>
    <t>Frais</t>
  </si>
  <si>
    <t>Frais de repas</t>
  </si>
  <si>
    <t>Frais repas 
remboursés</t>
  </si>
  <si>
    <t>TOTAL</t>
  </si>
  <si>
    <t>Parcourus</t>
  </si>
  <si>
    <t>d'autoroute</t>
  </si>
  <si>
    <t>Parking</t>
  </si>
  <si>
    <t xml:space="preserve"> </t>
  </si>
  <si>
    <t>Sous totaux</t>
  </si>
  <si>
    <t>=</t>
  </si>
  <si>
    <t>Total (Kms inclus)</t>
  </si>
  <si>
    <t>Visa du responsable hierarchique</t>
  </si>
  <si>
    <t>Nb de chevaux du véhicule :</t>
  </si>
  <si>
    <t>CV</t>
  </si>
  <si>
    <t>Inscrire "lu et approuvé" et signer</t>
  </si>
  <si>
    <t>€</t>
  </si>
  <si>
    <t>d'hébergement</t>
  </si>
  <si>
    <t>Augmentation des salaires</t>
  </si>
  <si>
    <t>Remboursement des frais de déplacement et repas</t>
  </si>
  <si>
    <t xml:space="preserve">- taux de remboursement frais de déplacement : </t>
  </si>
  <si>
    <t>(pas de changement)</t>
  </si>
  <si>
    <t xml:space="preserve">- taux de remboursement des frais de repas : </t>
  </si>
  <si>
    <t>Les fiches de frais de remboursement doivent être visées par le supérieur hiérarchique qui les signe et qui par cette signature engage sa responsabilité quant à la réalité des missions et des frais exposés.</t>
  </si>
  <si>
    <r>
      <t xml:space="preserve">A compter du </t>
    </r>
    <r>
      <rPr>
        <b/>
        <sz val="12"/>
        <color indexed="8"/>
        <rFont val="Arial Narrow"/>
        <family val="2"/>
      </rPr>
      <t>1</t>
    </r>
    <r>
      <rPr>
        <b/>
        <vertAlign val="superscript"/>
        <sz val="12"/>
        <color indexed="8"/>
        <rFont val="Arial Narrow"/>
        <family val="2"/>
      </rPr>
      <t>er</t>
    </r>
    <r>
      <rPr>
        <b/>
        <sz val="12"/>
        <color indexed="8"/>
        <rFont val="Arial Narrow"/>
        <family val="2"/>
      </rPr>
      <t xml:space="preserve"> juillet 2015</t>
    </r>
    <r>
      <rPr>
        <sz val="12"/>
        <color indexed="8"/>
        <rFont val="Arial Narrow"/>
        <family val="2"/>
      </rPr>
      <t>, les salaires des salariés de l’association (hors salariés au SMIC) sont augmentés.</t>
    </r>
  </si>
  <si>
    <t>Joindre les justificatifs : (autoroute, parking, frais de repas, d'hébergement, …)</t>
  </si>
  <si>
    <r>
      <t xml:space="preserve">A compter du </t>
    </r>
    <r>
      <rPr>
        <b/>
        <sz val="12"/>
        <color indexed="8"/>
        <rFont val="Arial Narrow"/>
        <family val="2"/>
      </rPr>
      <t>1</t>
    </r>
    <r>
      <rPr>
        <b/>
        <vertAlign val="superscript"/>
        <sz val="12"/>
        <color indexed="8"/>
        <rFont val="Arial Narrow"/>
        <family val="2"/>
      </rPr>
      <t>er</t>
    </r>
    <r>
      <rPr>
        <b/>
        <sz val="12"/>
        <color indexed="8"/>
        <rFont val="Arial Narrow"/>
        <family val="2"/>
      </rPr>
      <t xml:space="preserve"> juillet 2021</t>
    </r>
    <r>
      <rPr>
        <sz val="12"/>
        <color indexed="8"/>
        <rFont val="Arial Narrow"/>
        <family val="2"/>
      </rPr>
      <t xml:space="preserve"> les taux de remboursement des frais sont les suivants :</t>
    </r>
  </si>
  <si>
    <r>
      <t>0.47 €</t>
    </r>
    <r>
      <rPr>
        <sz val="12"/>
        <color indexed="8"/>
        <rFont val="Arial Narrow"/>
        <family val="2"/>
      </rPr>
      <t xml:space="preserve"> pour les véhicules de 4 chevaux et moins, </t>
    </r>
  </si>
  <si>
    <r>
      <t>0.51 €</t>
    </r>
    <r>
      <rPr>
        <sz val="12"/>
        <color indexed="8"/>
        <rFont val="Arial Narrow"/>
        <family val="2"/>
      </rPr>
      <t xml:space="preserve"> pour les véhicules de 5 chevaux et plus.</t>
    </r>
  </si>
  <si>
    <t>Majoration de 20% pour les véhicules électriques, joindre une copie de la carte grise à la demande</t>
  </si>
  <si>
    <t>(Au 1er juillet 2023 : - de 5 cv 0,55 €, 5 chevaux et + : 0,59 €, Frais de repas : 14,90 €)</t>
  </si>
  <si>
    <t>(Version du 01/07/2023)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</si>
</sst>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mm"/>
    <numFmt numFmtId="165" formatCode="mmmm\ yyyy"/>
  </numFmts>
  <fonts count="35" x14ac:knownFonts="1">
    <font>
      <sz val="10"/>
      <color indexed="8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8"/>
      <name val="Times New Roman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vertAlign val="superscript"/>
      <sz val="12"/>
      <color indexed="8"/>
      <name val="Arial Narrow"/>
      <family val="2"/>
    </font>
    <font>
      <sz val="10"/>
      <color indexed="8"/>
      <name val="Euphemia"/>
      <family val="2"/>
    </font>
    <font>
      <sz val="11"/>
      <color indexed="8"/>
      <name val="Euphemia"/>
      <family val="2"/>
    </font>
    <font>
      <sz val="12"/>
      <color indexed="8"/>
      <name val="Euphemia"/>
      <family val="2"/>
    </font>
    <font>
      <b/>
      <sz val="11"/>
      <color indexed="8"/>
      <name val="Euphemia"/>
      <family val="2"/>
    </font>
    <font>
      <b/>
      <sz val="12"/>
      <color indexed="8"/>
      <name val="Rimouski Sb"/>
      <family val="2"/>
    </font>
    <font>
      <sz val="11"/>
      <color indexed="8"/>
      <name val="Rimouski Sb"/>
      <family val="2"/>
    </font>
    <font>
      <sz val="8"/>
      <color indexed="8"/>
      <name val="Rimouski Sb"/>
      <family val="2"/>
    </font>
    <font>
      <sz val="10"/>
      <color indexed="8"/>
      <name val="Rimouski Sb"/>
      <family val="2"/>
    </font>
    <font>
      <sz val="12"/>
      <color indexed="8"/>
      <name val="Times New Roman"/>
      <family val="2"/>
    </font>
    <font>
      <b/>
      <sz val="10"/>
      <color indexed="8"/>
      <name val="Euphemia"/>
      <family val="2"/>
    </font>
    <font>
      <b/>
      <sz val="12"/>
      <color indexed="8"/>
      <name val="Euphemia"/>
      <family val="2"/>
    </font>
    <font>
      <b/>
      <sz val="14"/>
      <color indexed="8"/>
      <name val="Euphemia"/>
      <family val="2"/>
    </font>
    <font>
      <sz val="10"/>
      <name val="Euphemi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6" fillId="21" borderId="3" applyNumberFormat="0" applyFont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44" fontId="6" fillId="0" borderId="0" applyFont="0" applyFill="0" applyBorder="0" applyAlignment="0" applyProtection="0"/>
    <xf numFmtId="0" fontId="9" fillId="22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 vertical="center"/>
    </xf>
    <xf numFmtId="0" fontId="22" fillId="0" borderId="0" xfId="0" applyFont="1"/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2" fillId="0" borderId="13" xfId="0" applyFont="1" applyBorder="1"/>
    <xf numFmtId="0" fontId="22" fillId="0" borderId="0" xfId="0" applyFont="1" applyBorder="1"/>
    <xf numFmtId="0" fontId="26" fillId="0" borderId="0" xfId="0" applyFont="1"/>
    <xf numFmtId="0" fontId="26" fillId="25" borderId="0" xfId="0" applyFont="1" applyFill="1" applyProtection="1">
      <protection locked="0"/>
    </xf>
    <xf numFmtId="0" fontId="27" fillId="25" borderId="0" xfId="0" applyFont="1" applyFill="1" applyProtection="1">
      <protection locked="0"/>
    </xf>
    <xf numFmtId="0" fontId="29" fillId="0" borderId="0" xfId="0" applyFont="1"/>
    <xf numFmtId="0" fontId="26" fillId="25" borderId="0" xfId="0" applyFont="1" applyFill="1" applyAlignment="1" applyProtection="1">
      <alignment horizontal="left"/>
      <protection locked="0"/>
    </xf>
    <xf numFmtId="0" fontId="30" fillId="24" borderId="14" xfId="0" applyFont="1" applyFill="1" applyBorder="1"/>
    <xf numFmtId="0" fontId="0" fillId="0" borderId="0" xfId="0" applyFill="1"/>
    <xf numFmtId="0" fontId="28" fillId="26" borderId="0" xfId="0" applyFont="1" applyFill="1"/>
    <xf numFmtId="0" fontId="22" fillId="0" borderId="15" xfId="0" applyFont="1" applyBorder="1" applyProtection="1"/>
    <xf numFmtId="0" fontId="22" fillId="0" borderId="16" xfId="0" applyFont="1" applyBorder="1" applyProtection="1"/>
    <xf numFmtId="0" fontId="22" fillId="0" borderId="14" xfId="0" applyFont="1" applyBorder="1" applyAlignment="1" applyProtection="1">
      <alignment horizontal="center"/>
    </xf>
    <xf numFmtId="0" fontId="31" fillId="0" borderId="15" xfId="0" applyFont="1" applyBorder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31" fillId="0" borderId="16" xfId="0" applyFont="1" applyBorder="1" applyAlignment="1" applyProtection="1">
      <alignment horizontal="center" vertical="center"/>
    </xf>
    <xf numFmtId="44" fontId="33" fillId="0" borderId="17" xfId="0" applyNumberFormat="1" applyFont="1" applyBorder="1" applyAlignment="1" applyProtection="1">
      <alignment horizontal="center" vertical="center"/>
    </xf>
    <xf numFmtId="0" fontId="34" fillId="25" borderId="14" xfId="0" applyFont="1" applyFill="1" applyBorder="1" applyAlignment="1" applyProtection="1">
      <alignment horizontal="center"/>
      <protection locked="0"/>
    </xf>
    <xf numFmtId="0" fontId="34" fillId="25" borderId="14" xfId="0" applyFont="1" applyFill="1" applyBorder="1" applyProtection="1">
      <protection locked="0"/>
    </xf>
    <xf numFmtId="0" fontId="22" fillId="25" borderId="14" xfId="0" applyFont="1" applyFill="1" applyBorder="1" applyProtection="1">
      <protection locked="0"/>
    </xf>
    <xf numFmtId="164" fontId="34" fillId="25" borderId="14" xfId="0" applyNumberFormat="1" applyFont="1" applyFill="1" applyBorder="1" applyProtection="1">
      <protection locked="0"/>
    </xf>
    <xf numFmtId="0" fontId="34" fillId="25" borderId="12" xfId="0" applyFont="1" applyFill="1" applyBorder="1" applyProtection="1">
      <protection locked="0"/>
    </xf>
    <xf numFmtId="0" fontId="22" fillId="0" borderId="14" xfId="0" applyFont="1" applyFill="1" applyBorder="1"/>
    <xf numFmtId="164" fontId="34" fillId="25" borderId="14" xfId="0" applyNumberFormat="1" applyFont="1" applyFill="1" applyBorder="1" applyAlignment="1" applyProtection="1">
      <alignment horizontal="center"/>
      <protection locked="0"/>
    </xf>
    <xf numFmtId="43" fontId="34" fillId="25" borderId="12" xfId="43" applyFont="1" applyFill="1" applyBorder="1" applyProtection="1">
      <protection locked="0"/>
    </xf>
    <xf numFmtId="16" fontId="22" fillId="25" borderId="14" xfId="0" applyNumberFormat="1" applyFont="1" applyFill="1" applyBorder="1" applyProtection="1">
      <protection locked="0"/>
    </xf>
    <xf numFmtId="0" fontId="22" fillId="25" borderId="14" xfId="0" applyFont="1" applyFill="1" applyBorder="1" applyAlignment="1" applyProtection="1">
      <alignment horizontal="center"/>
      <protection locked="0"/>
    </xf>
    <xf numFmtId="0" fontId="22" fillId="0" borderId="14" xfId="0" applyFont="1" applyFill="1" applyBorder="1" applyProtection="1">
      <protection locked="0"/>
    </xf>
    <xf numFmtId="0" fontId="25" fillId="26" borderId="16" xfId="0" applyFont="1" applyFill="1" applyBorder="1" applyAlignment="1" applyProtection="1">
      <alignment horizontal="center" vertical="center"/>
    </xf>
    <xf numFmtId="44" fontId="32" fillId="26" borderId="16" xfId="31" applyFont="1" applyFill="1" applyBorder="1" applyAlignment="1" applyProtection="1">
      <alignment horizontal="center" vertical="center"/>
    </xf>
    <xf numFmtId="8" fontId="19" fillId="0" borderId="0" xfId="0" applyNumberFormat="1" applyFont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65" fontId="26" fillId="25" borderId="0" xfId="0" applyNumberFormat="1" applyFont="1" applyFill="1" applyAlignment="1" applyProtection="1">
      <alignment horizontal="center"/>
      <protection locked="0"/>
    </xf>
    <xf numFmtId="0" fontId="23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9" builtinId="20" customBuiltin="1"/>
    <cellStyle name="Insatisfaisant" xfId="30" builtinId="27" customBuiltin="1"/>
    <cellStyle name="Milliers" xfId="43" builtinId="3"/>
    <cellStyle name="Monétaire" xfId="31" builtinId="4"/>
    <cellStyle name="Neutre" xfId="32" builtinId="28" customBuiltin="1"/>
    <cellStyle name="Normal" xfId="0" builtinId="0"/>
    <cellStyle name="Note" xfId="28" builtinId="10" customBuiltin="1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254001</xdr:colOff>
      <xdr:row>0</xdr:row>
      <xdr:rowOff>158750</xdr:rowOff>
    </xdr:from>
    <xdr:to>
      <xdr:col>1</xdr:col>
      <xdr:colOff>583900</xdr:colOff>
      <xdr:row>4</xdr:row>
      <xdr:rowOff>105833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1" y="158750"/>
          <a:ext cx="1631649" cy="772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ALFA3A - THEME 1">
      <a:dk1>
        <a:srgbClr val="000000"/>
      </a:dk1>
      <a:lt1>
        <a:sysClr val="window" lastClr="FFFFFF"/>
      </a:lt1>
      <a:dk2>
        <a:srgbClr val="F29400"/>
      </a:dk2>
      <a:lt2>
        <a:srgbClr val="E53E16"/>
      </a:lt2>
      <a:accent1>
        <a:srgbClr val="A71979"/>
      </a:accent1>
      <a:accent2>
        <a:srgbClr val="E2AF00"/>
      </a:accent2>
      <a:accent3>
        <a:srgbClr val="B2BC00"/>
      </a:accent3>
      <a:accent4>
        <a:srgbClr val="00B0DB"/>
      </a:accent4>
      <a:accent5>
        <a:srgbClr val="E5006D"/>
      </a:accent5>
      <a:accent6>
        <a:srgbClr val="7AC6B6"/>
      </a:accent6>
      <a:hlink>
        <a:srgbClr val="0070C0"/>
      </a:hlink>
      <a:folHlink>
        <a:srgbClr val="7030A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abSelected="1" topLeftCell="A4" zoomScale="80" zoomScaleNormal="80" workbookViewId="0">
      <selection activeCell="C3" sqref="C3"/>
    </sheetView>
  </sheetViews>
  <sheetFormatPr baseColWidth="10" defaultColWidth="12" defaultRowHeight="15" x14ac:dyDescent="0.3"/>
  <cols>
    <col min="1" max="1" width="22.83203125" style="4" customWidth="1"/>
    <col min="2" max="2" width="15.6640625" style="4" customWidth="1"/>
    <col min="3" max="3" width="51.6640625" style="4" bestFit="1" customWidth="1"/>
    <col min="4" max="4" width="4" style="4" bestFit="1" customWidth="1"/>
    <col min="5" max="5" width="27.33203125" style="4" bestFit="1" customWidth="1"/>
    <col min="6" max="6" width="21.5" style="4" bestFit="1" customWidth="1"/>
    <col min="7" max="7" width="28.5" style="4" customWidth="1"/>
    <col min="8" max="8" width="24.1640625" style="4" bestFit="1" customWidth="1"/>
    <col min="9" max="9" width="19.1640625" style="4" bestFit="1" customWidth="1"/>
    <col min="10" max="10" width="15" style="4" bestFit="1" customWidth="1"/>
    <col min="11" max="11" width="22.6640625" style="4" customWidth="1"/>
    <col min="12" max="16384" width="12" style="4"/>
  </cols>
  <sheetData>
    <row r="2" spans="1:11" ht="16.5" x14ac:dyDescent="0.3">
      <c r="C2" s="13" t="s">
        <v>0</v>
      </c>
      <c r="D2" s="13"/>
      <c r="E2" s="13" t="s">
        <v>1</v>
      </c>
      <c r="F2" s="13" t="s">
        <v>2</v>
      </c>
      <c r="G2" s="14"/>
      <c r="H2" s="14"/>
      <c r="I2" s="13" t="s">
        <v>3</v>
      </c>
      <c r="J2" s="13"/>
      <c r="K2" s="15"/>
    </row>
    <row r="3" spans="1:11" ht="16.5" x14ac:dyDescent="0.3">
      <c r="C3" s="20" t="s">
        <v>44</v>
      </c>
      <c r="D3" s="16"/>
      <c r="E3" s="16"/>
      <c r="F3" s="13" t="s">
        <v>4</v>
      </c>
      <c r="G3" s="14"/>
      <c r="H3" s="14"/>
      <c r="I3" s="13" t="s">
        <v>5</v>
      </c>
      <c r="J3" s="13"/>
      <c r="K3" s="17"/>
    </row>
    <row r="4" spans="1:11" ht="16.5" x14ac:dyDescent="0.3">
      <c r="C4" s="47"/>
      <c r="D4" s="16"/>
      <c r="E4" s="16"/>
      <c r="F4" s="13" t="s">
        <v>6</v>
      </c>
      <c r="G4" s="14"/>
      <c r="H4" s="14"/>
      <c r="I4" s="16"/>
      <c r="J4" s="16"/>
      <c r="K4" s="16"/>
    </row>
    <row r="5" spans="1:11" ht="16.5" x14ac:dyDescent="0.3">
      <c r="C5" s="47"/>
      <c r="D5" s="16"/>
      <c r="E5" s="16"/>
      <c r="F5" s="13" t="s">
        <v>7</v>
      </c>
      <c r="G5" s="45"/>
      <c r="H5" s="45"/>
      <c r="I5" s="16"/>
      <c r="J5" s="16"/>
      <c r="K5" s="16"/>
    </row>
    <row r="7" spans="1:11" ht="18.75" x14ac:dyDescent="0.3">
      <c r="A7" s="43" t="s">
        <v>8</v>
      </c>
      <c r="B7" s="5" t="s">
        <v>9</v>
      </c>
      <c r="C7" s="43" t="s">
        <v>10</v>
      </c>
      <c r="D7" s="5"/>
      <c r="E7" s="43" t="s">
        <v>11</v>
      </c>
      <c r="F7" s="5" t="s">
        <v>12</v>
      </c>
      <c r="G7" s="6" t="s">
        <v>13</v>
      </c>
      <c r="H7" s="5" t="s">
        <v>14</v>
      </c>
      <c r="I7" s="43" t="s">
        <v>15</v>
      </c>
      <c r="J7" s="46" t="s">
        <v>16</v>
      </c>
      <c r="K7" s="43" t="s">
        <v>17</v>
      </c>
    </row>
    <row r="8" spans="1:11" ht="18.75" x14ac:dyDescent="0.3">
      <c r="A8" s="44"/>
      <c r="B8" s="7" t="s">
        <v>18</v>
      </c>
      <c r="C8" s="44"/>
      <c r="D8" s="7"/>
      <c r="E8" s="44"/>
      <c r="F8" s="7" t="s">
        <v>19</v>
      </c>
      <c r="G8" s="8" t="s">
        <v>20</v>
      </c>
      <c r="H8" s="7" t="s">
        <v>30</v>
      </c>
      <c r="I8" s="44"/>
      <c r="J8" s="44"/>
      <c r="K8" s="44"/>
    </row>
    <row r="9" spans="1:11" s="9" customFormat="1" ht="18" x14ac:dyDescent="0.35">
      <c r="A9" s="32"/>
      <c r="B9" s="29"/>
      <c r="C9" s="33"/>
      <c r="D9" s="29"/>
      <c r="E9" s="30"/>
      <c r="F9" s="31"/>
      <c r="G9" s="31"/>
      <c r="H9" s="31"/>
      <c r="I9" s="31"/>
      <c r="J9" s="34">
        <f>IF(I9&lt;=$C$31,I9,$C$31)</f>
        <v>0</v>
      </c>
      <c r="K9" s="18">
        <f>F9+G9+H9+J9</f>
        <v>0</v>
      </c>
    </row>
    <row r="10" spans="1:11" s="9" customFormat="1" ht="18" x14ac:dyDescent="0.35">
      <c r="A10" s="35"/>
      <c r="B10" s="29"/>
      <c r="C10" s="33"/>
      <c r="D10" s="29"/>
      <c r="E10" s="33"/>
      <c r="F10" s="31"/>
      <c r="G10" s="31"/>
      <c r="H10" s="31"/>
      <c r="I10" s="31"/>
      <c r="J10" s="34">
        <f t="shared" ref="J10:J26" si="0">IF(I10&lt;=$C$31,I10,$C$31)</f>
        <v>0</v>
      </c>
      <c r="K10" s="18">
        <f t="shared" ref="K10:K26" si="1">F10+G10+H10+J10</f>
        <v>0</v>
      </c>
    </row>
    <row r="11" spans="1:11" s="9" customFormat="1" ht="18" x14ac:dyDescent="0.35">
      <c r="A11" s="32"/>
      <c r="B11" s="29"/>
      <c r="C11" s="33"/>
      <c r="D11" s="29"/>
      <c r="E11" s="33"/>
      <c r="F11" s="31"/>
      <c r="G11" s="31"/>
      <c r="H11" s="31"/>
      <c r="I11" s="31"/>
      <c r="J11" s="34">
        <f t="shared" si="0"/>
        <v>0</v>
      </c>
      <c r="K11" s="18">
        <f t="shared" si="1"/>
        <v>0</v>
      </c>
    </row>
    <row r="12" spans="1:11" s="9" customFormat="1" ht="18" x14ac:dyDescent="0.35">
      <c r="A12" s="35"/>
      <c r="B12" s="29"/>
      <c r="C12" s="33"/>
      <c r="D12" s="29"/>
      <c r="E12" s="33"/>
      <c r="F12" s="33"/>
      <c r="G12" s="30"/>
      <c r="H12" s="30"/>
      <c r="I12" s="30"/>
      <c r="J12" s="34">
        <f t="shared" si="0"/>
        <v>0</v>
      </c>
      <c r="K12" s="18">
        <f t="shared" si="1"/>
        <v>0</v>
      </c>
    </row>
    <row r="13" spans="1:11" s="9" customFormat="1" ht="18" x14ac:dyDescent="0.35">
      <c r="A13" s="35"/>
      <c r="B13" s="33"/>
      <c r="C13" s="33"/>
      <c r="D13" s="29"/>
      <c r="E13" s="33"/>
      <c r="F13" s="31"/>
      <c r="G13" s="31"/>
      <c r="H13" s="31"/>
      <c r="I13" s="31"/>
      <c r="J13" s="34">
        <f t="shared" si="0"/>
        <v>0</v>
      </c>
      <c r="K13" s="18">
        <f t="shared" si="1"/>
        <v>0</v>
      </c>
    </row>
    <row r="14" spans="1:11" s="9" customFormat="1" ht="18" x14ac:dyDescent="0.35">
      <c r="A14" s="35"/>
      <c r="B14" s="29"/>
      <c r="C14" s="33"/>
      <c r="D14" s="29"/>
      <c r="E14" s="33"/>
      <c r="F14" s="31"/>
      <c r="G14" s="31"/>
      <c r="H14" s="36"/>
      <c r="I14" s="31"/>
      <c r="J14" s="34">
        <f t="shared" si="0"/>
        <v>0</v>
      </c>
      <c r="K14" s="18">
        <f t="shared" si="1"/>
        <v>0</v>
      </c>
    </row>
    <row r="15" spans="1:11" s="9" customFormat="1" ht="18" x14ac:dyDescent="0.35">
      <c r="A15" s="35"/>
      <c r="B15" s="29"/>
      <c r="C15" s="33"/>
      <c r="D15" s="29"/>
      <c r="E15" s="33"/>
      <c r="F15" s="31"/>
      <c r="G15" s="31"/>
      <c r="H15" s="36"/>
      <c r="I15" s="31"/>
      <c r="J15" s="34">
        <f>IF(I15&lt;=$C$31,I15,$C$31)</f>
        <v>0</v>
      </c>
      <c r="K15" s="18">
        <f>F15+G15+H15+J15</f>
        <v>0</v>
      </c>
    </row>
    <row r="16" spans="1:11" s="9" customFormat="1" ht="18" x14ac:dyDescent="0.35">
      <c r="A16" s="35"/>
      <c r="B16" s="33"/>
      <c r="C16" s="33"/>
      <c r="D16" s="31"/>
      <c r="E16" s="33"/>
      <c r="F16" s="31"/>
      <c r="G16" s="36"/>
      <c r="H16" s="31"/>
      <c r="I16" s="31"/>
      <c r="J16" s="34">
        <f t="shared" si="0"/>
        <v>0</v>
      </c>
      <c r="K16" s="18">
        <f t="shared" si="1"/>
        <v>0</v>
      </c>
    </row>
    <row r="17" spans="1:11" s="9" customFormat="1" ht="18" x14ac:dyDescent="0.35">
      <c r="A17" s="35"/>
      <c r="B17" s="33"/>
      <c r="C17" s="33"/>
      <c r="D17" s="31"/>
      <c r="E17" s="33"/>
      <c r="F17" s="31"/>
      <c r="G17" s="31"/>
      <c r="H17" s="31"/>
      <c r="I17" s="31"/>
      <c r="J17" s="34">
        <f t="shared" si="0"/>
        <v>0</v>
      </c>
      <c r="K17" s="18">
        <f t="shared" si="1"/>
        <v>0</v>
      </c>
    </row>
    <row r="18" spans="1:11" s="9" customFormat="1" ht="18" x14ac:dyDescent="0.35">
      <c r="A18" s="37"/>
      <c r="B18" s="38"/>
      <c r="C18" s="31"/>
      <c r="D18" s="31"/>
      <c r="E18" s="33"/>
      <c r="F18" s="31"/>
      <c r="G18" s="31"/>
      <c r="H18" s="31"/>
      <c r="I18" s="31"/>
      <c r="J18" s="34">
        <f t="shared" si="0"/>
        <v>0</v>
      </c>
      <c r="K18" s="18">
        <f t="shared" si="1"/>
        <v>0</v>
      </c>
    </row>
    <row r="19" spans="1:11" s="9" customFormat="1" ht="18" x14ac:dyDescent="0.35">
      <c r="A19" s="37"/>
      <c r="B19" s="38"/>
      <c r="C19" s="31"/>
      <c r="D19" s="31"/>
      <c r="E19" s="31"/>
      <c r="F19" s="31"/>
      <c r="G19" s="31"/>
      <c r="H19" s="31"/>
      <c r="I19" s="31"/>
      <c r="J19" s="34">
        <f t="shared" si="0"/>
        <v>0</v>
      </c>
      <c r="K19" s="18">
        <f t="shared" si="1"/>
        <v>0</v>
      </c>
    </row>
    <row r="20" spans="1:11" s="9" customFormat="1" ht="18" x14ac:dyDescent="0.35">
      <c r="A20" s="37"/>
      <c r="B20" s="38"/>
      <c r="C20" s="31"/>
      <c r="D20" s="31"/>
      <c r="E20" s="31"/>
      <c r="F20" s="31"/>
      <c r="G20" s="31"/>
      <c r="H20" s="31"/>
      <c r="I20" s="31"/>
      <c r="J20" s="34">
        <f t="shared" si="0"/>
        <v>0</v>
      </c>
      <c r="K20" s="18">
        <f t="shared" si="1"/>
        <v>0</v>
      </c>
    </row>
    <row r="21" spans="1:11" s="9" customFormat="1" ht="18" x14ac:dyDescent="0.35">
      <c r="A21" s="37"/>
      <c r="B21" s="38"/>
      <c r="C21" s="31"/>
      <c r="D21" s="31"/>
      <c r="E21" s="31"/>
      <c r="F21" s="31"/>
      <c r="G21" s="31"/>
      <c r="H21" s="31"/>
      <c r="I21" s="31"/>
      <c r="J21" s="34">
        <f t="shared" si="0"/>
        <v>0</v>
      </c>
      <c r="K21" s="18">
        <f t="shared" si="1"/>
        <v>0</v>
      </c>
    </row>
    <row r="22" spans="1:11" s="9" customFormat="1" ht="18" x14ac:dyDescent="0.35">
      <c r="A22" s="37"/>
      <c r="B22" s="38"/>
      <c r="C22" s="31"/>
      <c r="D22" s="31"/>
      <c r="E22" s="31"/>
      <c r="F22" s="31"/>
      <c r="G22" s="31"/>
      <c r="H22" s="31"/>
      <c r="I22" s="31"/>
      <c r="J22" s="34">
        <f t="shared" si="0"/>
        <v>0</v>
      </c>
      <c r="K22" s="18">
        <f t="shared" si="1"/>
        <v>0</v>
      </c>
    </row>
    <row r="23" spans="1:11" s="9" customFormat="1" ht="18" x14ac:dyDescent="0.35">
      <c r="A23" s="37"/>
      <c r="B23" s="38"/>
      <c r="C23" s="31"/>
      <c r="D23" s="31"/>
      <c r="E23" s="31"/>
      <c r="F23" s="31"/>
      <c r="G23" s="31"/>
      <c r="H23" s="31"/>
      <c r="I23" s="31"/>
      <c r="J23" s="34">
        <f t="shared" si="0"/>
        <v>0</v>
      </c>
      <c r="K23" s="18">
        <f t="shared" si="1"/>
        <v>0</v>
      </c>
    </row>
    <row r="24" spans="1:11" s="9" customFormat="1" ht="18" x14ac:dyDescent="0.35">
      <c r="A24" s="37"/>
      <c r="B24" s="38"/>
      <c r="C24" s="31"/>
      <c r="D24" s="31"/>
      <c r="E24" s="31"/>
      <c r="F24" s="31"/>
      <c r="G24" s="31"/>
      <c r="H24" s="31"/>
      <c r="I24" s="31"/>
      <c r="J24" s="34">
        <f t="shared" si="0"/>
        <v>0</v>
      </c>
      <c r="K24" s="18">
        <f t="shared" si="1"/>
        <v>0</v>
      </c>
    </row>
    <row r="25" spans="1:11" s="9" customFormat="1" ht="18" x14ac:dyDescent="0.35">
      <c r="A25" s="31"/>
      <c r="B25" s="38"/>
      <c r="C25" s="31"/>
      <c r="D25" s="31"/>
      <c r="E25" s="31"/>
      <c r="F25" s="31"/>
      <c r="G25" s="31"/>
      <c r="H25" s="31"/>
      <c r="I25" s="31"/>
      <c r="J25" s="34">
        <f t="shared" si="0"/>
        <v>0</v>
      </c>
      <c r="K25" s="18">
        <f t="shared" si="1"/>
        <v>0</v>
      </c>
    </row>
    <row r="26" spans="1:11" s="9" customFormat="1" ht="18" x14ac:dyDescent="0.35">
      <c r="A26" s="31"/>
      <c r="B26" s="38"/>
      <c r="C26" s="31"/>
      <c r="D26" s="31"/>
      <c r="E26" s="31"/>
      <c r="F26" s="31"/>
      <c r="G26" s="31"/>
      <c r="H26" s="31"/>
      <c r="I26" s="31"/>
      <c r="J26" s="34">
        <f t="shared" si="0"/>
        <v>0</v>
      </c>
      <c r="K26" s="18">
        <f t="shared" si="1"/>
        <v>0</v>
      </c>
    </row>
    <row r="27" spans="1:11" x14ac:dyDescent="0.3">
      <c r="A27" s="21"/>
      <c r="B27" s="22"/>
      <c r="C27" s="22" t="s">
        <v>21</v>
      </c>
      <c r="D27" s="22"/>
      <c r="E27" s="22" t="s">
        <v>22</v>
      </c>
      <c r="F27" s="23">
        <f t="shared" ref="F27:K27" si="2">SUM(F9:F26)</f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  <c r="K27" s="23">
        <f t="shared" si="2"/>
        <v>0</v>
      </c>
    </row>
    <row r="28" spans="1:11" s="10" customFormat="1" ht="18.75" customHeight="1" x14ac:dyDescent="0.4">
      <c r="A28" s="24" t="s">
        <v>9</v>
      </c>
      <c r="B28" s="25">
        <f>SUM(B9:B27)</f>
        <v>0</v>
      </c>
      <c r="C28" s="40" t="str">
        <f>IF(C30&lt;5,"x 0,55","x 0,59")</f>
        <v>x 0,59</v>
      </c>
      <c r="D28" s="25" t="s">
        <v>23</v>
      </c>
      <c r="E28" s="41">
        <f>IF(C30&lt;5,B28*0.52,B28*0.56)</f>
        <v>0</v>
      </c>
      <c r="F28" s="26"/>
      <c r="G28" s="25"/>
      <c r="H28" s="27" t="s">
        <v>24</v>
      </c>
      <c r="I28" s="25"/>
      <c r="J28" s="25"/>
      <c r="K28" s="28">
        <f>SUM(F27:H27)+E28+J27</f>
        <v>0</v>
      </c>
    </row>
    <row r="29" spans="1:11" x14ac:dyDescent="0.3">
      <c r="A29" s="4" t="s">
        <v>38</v>
      </c>
      <c r="B29"/>
      <c r="C29" s="19"/>
      <c r="D29"/>
      <c r="E29"/>
      <c r="F29"/>
      <c r="G29" s="4" t="s">
        <v>25</v>
      </c>
      <c r="H29"/>
      <c r="I29"/>
      <c r="J29"/>
      <c r="K29"/>
    </row>
    <row r="30" spans="1:11" x14ac:dyDescent="0.3">
      <c r="A30" s="4" t="s">
        <v>26</v>
      </c>
      <c r="B30"/>
      <c r="C30" s="31">
        <v>5</v>
      </c>
      <c r="D30" t="s">
        <v>27</v>
      </c>
      <c r="E30"/>
      <c r="F30"/>
      <c r="G30" s="4" t="s">
        <v>28</v>
      </c>
      <c r="H30"/>
      <c r="I30"/>
      <c r="J30"/>
      <c r="K30"/>
    </row>
    <row r="31" spans="1:11" x14ac:dyDescent="0.3">
      <c r="A31" s="4" t="s">
        <v>15</v>
      </c>
      <c r="B31"/>
      <c r="C31" s="39">
        <v>14.9</v>
      </c>
      <c r="D31" t="s">
        <v>29</v>
      </c>
      <c r="E31"/>
      <c r="F31"/>
      <c r="G31"/>
      <c r="H31"/>
      <c r="I31"/>
      <c r="J31"/>
      <c r="K31"/>
    </row>
    <row r="32" spans="1:11" x14ac:dyDescent="0.3">
      <c r="A32" s="4" t="s">
        <v>43</v>
      </c>
      <c r="B32"/>
      <c r="C32"/>
      <c r="D32"/>
      <c r="E32"/>
      <c r="F32"/>
      <c r="G32"/>
      <c r="H32"/>
      <c r="I32"/>
      <c r="J32"/>
      <c r="K32"/>
    </row>
    <row r="33" spans="1:10" x14ac:dyDescent="0.3">
      <c r="A33" s="4" t="s">
        <v>42</v>
      </c>
      <c r="G33" s="11"/>
      <c r="H33" s="11"/>
      <c r="I33" s="11"/>
      <c r="J33" s="12"/>
    </row>
  </sheetData>
  <mergeCells count="8">
    <mergeCell ref="K7:K8"/>
    <mergeCell ref="G5:H5"/>
    <mergeCell ref="A7:A8"/>
    <mergeCell ref="C7:C8"/>
    <mergeCell ref="E7:E8"/>
    <mergeCell ref="I7:I8"/>
    <mergeCell ref="J7:J8"/>
    <mergeCell ref="C4:C5"/>
  </mergeCells>
  <phoneticPr fontId="0" type="noConversion"/>
  <pageMargins left="0.25" right="0.25" top="0.75" bottom="0.75" header="0.3" footer="0.3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2"/>
  <sheetViews>
    <sheetView workbookViewId="0">
      <selection activeCell="B16" sqref="B16"/>
    </sheetView>
  </sheetViews>
  <sheetFormatPr baseColWidth="10" defaultRowHeight="12.75" x14ac:dyDescent="0.2"/>
  <cols>
    <col min="1" max="1" width="60.6640625" customWidth="1"/>
  </cols>
  <sheetData>
    <row r="3" spans="1:8" s="2" customFormat="1" ht="15.75" x14ac:dyDescent="0.2">
      <c r="A3" s="1" t="s">
        <v>31</v>
      </c>
    </row>
    <row r="4" spans="1:8" s="2" customFormat="1" ht="15.75" x14ac:dyDescent="0.2">
      <c r="A4" s="3"/>
    </row>
    <row r="5" spans="1:8" s="2" customFormat="1" ht="18.75" x14ac:dyDescent="0.2">
      <c r="A5" s="3" t="s">
        <v>37</v>
      </c>
    </row>
    <row r="6" spans="1:8" s="2" customFormat="1" ht="15.75" x14ac:dyDescent="0.2">
      <c r="A6" s="3"/>
    </row>
    <row r="7" spans="1:8" s="2" customFormat="1" ht="15.75" x14ac:dyDescent="0.2">
      <c r="A7" s="3"/>
    </row>
    <row r="8" spans="1:8" s="2" customFormat="1" ht="15.75" x14ac:dyDescent="0.2">
      <c r="A8" s="1" t="s">
        <v>32</v>
      </c>
    </row>
    <row r="9" spans="1:8" s="2" customFormat="1" ht="15.75" x14ac:dyDescent="0.2">
      <c r="A9" s="3"/>
    </row>
    <row r="10" spans="1:8" s="2" customFormat="1" ht="18.75" x14ac:dyDescent="0.2">
      <c r="A10" s="3" t="s">
        <v>39</v>
      </c>
    </row>
    <row r="11" spans="1:8" s="2" customFormat="1" ht="15.75" x14ac:dyDescent="0.2">
      <c r="A11" s="3"/>
    </row>
    <row r="12" spans="1:8" s="2" customFormat="1" ht="15.75" x14ac:dyDescent="0.2">
      <c r="A12" s="3" t="s">
        <v>33</v>
      </c>
      <c r="B12" s="1" t="s">
        <v>40</v>
      </c>
      <c r="H12" s="1" t="s">
        <v>41</v>
      </c>
    </row>
    <row r="13" spans="1:8" s="2" customFormat="1" ht="15.75" x14ac:dyDescent="0.2">
      <c r="A13" s="3" t="s">
        <v>34</v>
      </c>
    </row>
    <row r="14" spans="1:8" s="2" customFormat="1" ht="15.75" x14ac:dyDescent="0.2">
      <c r="A14" s="3"/>
    </row>
    <row r="15" spans="1:8" s="2" customFormat="1" ht="15.75" x14ac:dyDescent="0.2">
      <c r="A15" s="3" t="s">
        <v>35</v>
      </c>
      <c r="B15" s="42">
        <v>12.85</v>
      </c>
    </row>
    <row r="16" spans="1:8" s="2" customFormat="1" ht="15.75" x14ac:dyDescent="0.2">
      <c r="A16" s="3"/>
    </row>
    <row r="17" spans="1:1" s="2" customFormat="1" ht="15.75" x14ac:dyDescent="0.2">
      <c r="A17" s="3"/>
    </row>
    <row r="18" spans="1:1" s="2" customFormat="1" ht="15.75" x14ac:dyDescent="0.2">
      <c r="A18" s="3" t="s">
        <v>36</v>
      </c>
    </row>
    <row r="19" spans="1:1" s="2" customFormat="1" ht="15.75" x14ac:dyDescent="0.2">
      <c r="A19" s="3"/>
    </row>
    <row r="20" spans="1:1" s="2" customFormat="1" x14ac:dyDescent="0.2"/>
    <row r="21" spans="1:1" s="2" customFormat="1" x14ac:dyDescent="0.2"/>
    <row r="22" spans="1:1" s="2" customFormat="1" x14ac:dyDescent="0.2"/>
    <row r="23" spans="1:1" s="2" customFormat="1" x14ac:dyDescent="0.2"/>
    <row r="24" spans="1:1" s="2" customFormat="1" x14ac:dyDescent="0.2"/>
    <row r="25" spans="1:1" s="2" customFormat="1" x14ac:dyDescent="0.2"/>
    <row r="26" spans="1:1" s="2" customFormat="1" x14ac:dyDescent="0.2"/>
    <row r="27" spans="1:1" s="2" customFormat="1" x14ac:dyDescent="0.2"/>
    <row r="28" spans="1:1" s="2" customFormat="1" x14ac:dyDescent="0.2"/>
    <row r="29" spans="1:1" s="2" customFormat="1" x14ac:dyDescent="0.2"/>
    <row r="30" spans="1:1" s="2" customFormat="1" x14ac:dyDescent="0.2"/>
    <row r="31" spans="1:1" s="2" customFormat="1" x14ac:dyDescent="0.2"/>
    <row r="32" spans="1:1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0218DB16-FC45-48AB-9206-B62D97F1AF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Alfa3A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Christophe PESENTI</cp:lastModifiedBy>
  <cp:lastPrinted>2022-09-07T08:29:13Z</cp:lastPrinted>
  <dcterms:created xsi:type="dcterms:W3CDTF">2009-06-22T06:30:07Z</dcterms:created>
  <dcterms:modified xsi:type="dcterms:W3CDTF">2023-06-28T07:17:24Z</dcterms:modified>
</cp:coreProperties>
</file>